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10" windowHeight="633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<sst xmlns="http://schemas.openxmlformats.org/spreadsheetml/2006/main" count="108" uniqueCount="102">
  <si>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</si>
  <si>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</si>
  <si>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</si>
  <si>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</si>
  <si>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</si>
  <si>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</si>
  <si>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</si>
  <si>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</si>
  <si>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7.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</si>
  <si>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</si>
  <si>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</si>
  <si>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</si>
  <si>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</si>
  <si>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</si>
  <si>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</si>
  <si>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</si>
  <si>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</si>
  <si>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</si>
  <si>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</si>
  <si>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</si>
  <si>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</si>
  <si>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</si>
  <si>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</si>
  <si>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</si>
  <si>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</si>
  <si>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</si>
  <si>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</si>
  <si>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</si>
  <si>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</si>
  <si>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</si>
  <si>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</si>
  <si>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>Плата за негативное воздействие на окружающую среду</t>
  </si>
  <si>
    <t>Штрафы, санкции, возмещение ущерба</t>
  </si>
  <si>
    <t>Наименование групп, статей, подстатей, кодов экономической классификации доходов</t>
  </si>
  <si>
    <t>000 1 00 00000 00 0000 000</t>
  </si>
  <si>
    <t>182 1 01 02000 01 0000 110</t>
  </si>
  <si>
    <t>182 1 05 01000 01 0000 110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</si>
  <si>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</si>
  <si>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</si>
  <si>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</si>
  <si>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Безвозмездные поступления </t>
  </si>
  <si>
    <t>Транспортный налог</t>
  </si>
  <si>
    <t>182 1 06 04000 02 0000 110</t>
  </si>
  <si>
    <t>000 2 00 00000 00 0000 000</t>
  </si>
  <si>
    <t>182 1 06 06000 00 0000 110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</si>
  <si>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</si>
  <si>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</si>
  <si>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182 1 06 01000 00 0000 110</t>
  </si>
  <si>
    <t>182 1 05 02000 02 0000 110</t>
  </si>
  <si>
    <t>Налог на имущество физических лиц</t>
  </si>
  <si>
    <t>Субвенции</t>
  </si>
  <si>
    <t>182 1 09 00000 00 0000 110</t>
  </si>
  <si>
    <t>Задолженность и перерасчеты по отмененным налогам, сборам и иным обязательным платежам</t>
  </si>
  <si>
    <t>19.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</si>
  <si>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</si>
  <si>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</si>
  <si>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</si>
  <si>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</si>
  <si>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182 1 05 03000 01 0000 110</t>
  </si>
  <si>
    <t>20.</t>
  </si>
  <si>
    <t xml:space="preserve">Единый сельскохозяйственный  налог </t>
  </si>
  <si>
    <t>21.</t>
  </si>
  <si>
    <t>050 1 11 03040 04 0000 120</t>
  </si>
  <si>
    <t>070 1 11 05000 04 0000 120</t>
  </si>
  <si>
    <t>070 1 11 05034 04 0000 120</t>
  </si>
  <si>
    <t>070 1 11 07014 04 0000 120</t>
  </si>
  <si>
    <t>048 1 12 01000 01 0000 120</t>
  </si>
  <si>
    <t>070 1 14 01040 04 0000 410</t>
  </si>
  <si>
    <t>050 1 17 01040 04 0000 180</t>
  </si>
  <si>
    <t>070 1 14 06000 04 0000 430</t>
  </si>
  <si>
    <t>050 2 02 01000 04 0000 151</t>
  </si>
  <si>
    <t>050 2 02 02000 04 0000 151</t>
  </si>
  <si>
    <t>050 2 02 03000 04 0000 151</t>
  </si>
  <si>
    <t>050 2 02 04000 04 0000 151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</si>
  <si>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</si>
  <si>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</si>
  <si>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050 2 19 04000 04 0000 151</t>
  </si>
  <si>
    <t>000 1 13 00000 04 0000 130</t>
  </si>
  <si>
    <t>Доходы от реализации имущества в части материальных запасов</t>
  </si>
  <si>
    <t>Доходы от реализации имущества в части основных средств</t>
  </si>
  <si>
    <t>Прочие неналоговые доходы бюджетов городских округов</t>
  </si>
  <si>
    <t>Доходы бюджетов городских округов от продажи квартир</t>
  </si>
  <si>
    <t>070 1 14 02043 04 0000 410</t>
  </si>
  <si>
    <t>Доходы от оказания платных услуг (работ) и компенсации затрат бюджетов городских округов</t>
  </si>
  <si>
    <t>22.</t>
  </si>
  <si>
    <t>070 1 11 01040 04 0000 120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</si>
  <si>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</si>
  <si>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безвозмездные поступления в бюджеты городских округов</t>
  </si>
  <si>
    <t xml:space="preserve">                       города Мегиона</t>
  </si>
  <si>
    <t xml:space="preserve">                       к решению Думы </t>
  </si>
  <si>
    <t xml:space="preserve">Государственная пошлина </t>
  </si>
  <si>
    <t>070 1 14 02042 04 0000 440</t>
  </si>
  <si>
    <t xml:space="preserve">                       бюджета городского округа город  Мегион на 2013 год</t>
  </si>
  <si>
    <t xml:space="preserve">уточненный план на 2013 год </t>
  </si>
  <si>
    <t xml:space="preserve">                       Приложение 2</t>
  </si>
  <si>
    <t>050 2 07 04050 04 0000 180</t>
  </si>
  <si>
    <t>070 1 11 05074 04 0000 120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</si>
  <si>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</si>
  <si>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23.</t>
  </si>
  <si>
    <t xml:space="preserve">                    Прогнозируемый общий объем доходов</t>
  </si>
  <si>
    <t>Уточненный план на 2013 год, утвержден решением Думы города от 05.04.2013 №336</t>
  </si>
  <si>
    <t xml:space="preserve">                       от 31.05.2013 № 343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</si>
</sst>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23.625" style="1" customWidth="1"/>
    <col min="2" max="2" width="3.75390625" style="2" customWidth="1"/>
    <col min="3" max="3" width="38.00390625" style="2" customWidth="1"/>
    <col min="4" max="4" width="14.125" style="2" customWidth="1"/>
    <col min="5" max="5" width="13.25390625" style="2" customWidth="1"/>
    <col min="6" max="6" width="14.25390625" style="2" customWidth="1"/>
    <col min="7" max="7" width="9.125" style="2" customWidth="1"/>
    <col min="8" max="8" width="11.75390625" style="2" bestFit="1" customWidth="1"/>
    <col min="9" max="16384" width="9.125" style="2" customWidth="1"/>
  </cols>
  <sheetData>
    <row r="1" spans="4:6" ht="12.75">
      <c r="D1" s="3" t="s">
        <v>94</v>
      </c>
      <c r="E1" s="3"/>
      <c r="F1" s="3"/>
    </row>
    <row r="2" spans="4:6" ht="12.75">
      <c r="D2" s="3" t="s">
        <v>89</v>
      </c>
      <c r="E2" s="3"/>
      <c r="F2" s="3"/>
    </row>
    <row r="3" spans="4:6" ht="12.75">
      <c r="D3" s="3" t="s">
        <v>88</v>
      </c>
      <c r="E3" s="3"/>
      <c r="F3" s="3"/>
    </row>
    <row r="4" spans="4:6" ht="12.75">
      <c r="D4" s="3" t="s">
        <v>101</v>
      </c>
      <c r="E4" s="33"/>
      <c r="F4" s="32"/>
    </row>
    <row r="5" spans="5:6" ht="12.75">
      <c r="E5" s="3"/>
      <c r="F5" s="3"/>
    </row>
    <row r="6" ht="15.75">
      <c r="C6" s="4"/>
    </row>
    <row r="7" spans="1:6" ht="15.75">
      <c r="A7" s="34" t="s">
        <v>99</v>
      </c>
      <c r="B7" s="35"/>
      <c r="C7" s="35"/>
      <c r="D7" s="35"/>
      <c r="E7" s="35"/>
      <c r="F7" s="35"/>
    </row>
    <row r="8" spans="1:6" ht="15.75">
      <c r="A8" s="34" t="s">
        <v>92</v>
      </c>
      <c r="B8" s="36"/>
      <c r="C8" s="36"/>
      <c r="D8" s="36"/>
      <c r="E8" s="36"/>
      <c r="F8" s="36"/>
    </row>
    <row r="9" spans="3:5" ht="15.75">
      <c r="C9" s="5"/>
      <c r="D9" s="5"/>
      <c r="E9" s="5"/>
    </row>
    <row r="10" ht="12.75">
      <c r="F10" s="6" t="s">
        <v>24</v>
      </c>
    </row>
    <row r="11" spans="1:6" ht="63.75">
      <c r="A11" s="7" t="s">
        <v>27</v>
      </c>
      <c r="B11" s="8" t="s">
        <v>0</v>
      </c>
      <c r="C11" s="8" t="s">
        <v>33</v>
      </c>
      <c r="D11" s="29" t="s">
        <v>100</v>
      </c>
      <c r="E11" s="9" t="s">
        <v>25</v>
      </c>
      <c r="F11" s="10" t="s">
        <v>93</v>
      </c>
    </row>
    <row r="12" spans="1:6" ht="12.75">
      <c r="A12" s="11" t="s">
        <v>34</v>
      </c>
      <c r="B12" s="12" t="s">
        <v>28</v>
      </c>
      <c r="C12" s="12" t="s">
        <v>74</v>
      </c>
      <c r="D12" s="26">
        <f>D13+D14+D15+D16+D17+D18+D19+D20+D21+D22+D23+D24+D25+D26+D27+D28+D29+D30+D31+D32+D35+D33+D34</f>
        <v>1089000.4</v>
      </c>
      <c r="E12" s="26">
        <f>E13+E14+E15+E16+E17+E18+E19+E20+E21+E22+E23+E24+E25+E26+E27+E28+E29+E30+E31+E32+E35+E33+E34</f>
        <v>174</v>
      </c>
      <c r="F12" s="26">
        <f>F13+F14+F15+F16+F17+F18+F19+F20+F21+F22+F23+F24+F25+F26+F27+F28+F29+F30+F31+F32+F35+F33+F34</f>
        <v>1089174.4</v>
      </c>
    </row>
    <row r="13" spans="1:6" ht="12.75">
      <c r="A13" s="13" t="s">
        <v>35</v>
      </c>
      <c r="B13" s="14" t="s">
        <v>1</v>
      </c>
      <c r="C13" s="15" t="s">
        <v>3</v>
      </c>
      <c r="D13" s="27">
        <v>667530.4</v>
      </c>
      <c r="E13" s="27">
        <v>0</v>
      </c>
      <c r="F13" s="27">
        <f aca="true" t="shared" si="0" ref="F13:F35">D13+E13</f>
        <v>667530.4</v>
      </c>
    </row>
    <row r="14" spans="1:6" ht="25.5">
      <c r="A14" s="13" t="s">
        <v>36</v>
      </c>
      <c r="B14" s="14" t="s">
        <v>2</v>
      </c>
      <c r="C14" s="16" t="s">
        <v>56</v>
      </c>
      <c r="D14" s="27">
        <v>57274</v>
      </c>
      <c r="E14" s="27">
        <v>0</v>
      </c>
      <c r="F14" s="27">
        <f t="shared" si="0"/>
        <v>57274</v>
      </c>
    </row>
    <row r="15" spans="1:6" ht="12.75">
      <c r="A15" s="13" t="s">
        <v>48</v>
      </c>
      <c r="B15" s="14" t="s">
        <v>4</v>
      </c>
      <c r="C15" s="15" t="s">
        <v>11</v>
      </c>
      <c r="D15" s="27">
        <v>48556</v>
      </c>
      <c r="E15" s="27">
        <v>0</v>
      </c>
      <c r="F15" s="27">
        <f t="shared" si="0"/>
        <v>48556</v>
      </c>
    </row>
    <row r="16" spans="1:6" ht="12.75">
      <c r="A16" s="13" t="s">
        <v>58</v>
      </c>
      <c r="B16" s="14" t="s">
        <v>5</v>
      </c>
      <c r="C16" s="15" t="s">
        <v>60</v>
      </c>
      <c r="D16" s="27">
        <v>100</v>
      </c>
      <c r="E16" s="27">
        <v>0</v>
      </c>
      <c r="F16" s="27">
        <f t="shared" si="0"/>
        <v>100</v>
      </c>
    </row>
    <row r="17" spans="1:6" ht="12.75">
      <c r="A17" s="13" t="s">
        <v>47</v>
      </c>
      <c r="B17" s="14" t="s">
        <v>6</v>
      </c>
      <c r="C17" s="15" t="s">
        <v>49</v>
      </c>
      <c r="D17" s="27">
        <v>12000</v>
      </c>
      <c r="E17" s="27">
        <v>0</v>
      </c>
      <c r="F17" s="27">
        <f t="shared" si="0"/>
        <v>12000</v>
      </c>
    </row>
    <row r="18" spans="1:6" ht="12.75">
      <c r="A18" s="13" t="s">
        <v>42</v>
      </c>
      <c r="B18" s="14" t="s">
        <v>7</v>
      </c>
      <c r="C18" s="15" t="s">
        <v>41</v>
      </c>
      <c r="D18" s="27">
        <v>57562</v>
      </c>
      <c r="E18" s="27">
        <v>0</v>
      </c>
      <c r="F18" s="27">
        <f t="shared" si="0"/>
        <v>57562</v>
      </c>
    </row>
    <row r="19" spans="1:6" ht="12.75">
      <c r="A19" s="13" t="s">
        <v>44</v>
      </c>
      <c r="B19" s="14" t="s">
        <v>8</v>
      </c>
      <c r="C19" s="15" t="s">
        <v>15</v>
      </c>
      <c r="D19" s="27">
        <v>11170</v>
      </c>
      <c r="E19" s="27">
        <v>0</v>
      </c>
      <c r="F19" s="27">
        <f t="shared" si="0"/>
        <v>11170</v>
      </c>
    </row>
    <row r="20" spans="1:6" ht="12.75">
      <c r="A20" s="13" t="s">
        <v>39</v>
      </c>
      <c r="B20" s="14" t="s">
        <v>9</v>
      </c>
      <c r="C20" s="15" t="s">
        <v>90</v>
      </c>
      <c r="D20" s="27">
        <v>5406</v>
      </c>
      <c r="E20" s="27">
        <v>0</v>
      </c>
      <c r="F20" s="27">
        <f t="shared" si="0"/>
        <v>5406</v>
      </c>
    </row>
    <row r="21" spans="1:6" ht="38.25">
      <c r="A21" s="13" t="s">
        <v>51</v>
      </c>
      <c r="B21" s="14" t="s">
        <v>10</v>
      </c>
      <c r="C21" s="16" t="s">
        <v>52</v>
      </c>
      <c r="D21" s="27">
        <v>0</v>
      </c>
      <c r="E21" s="27">
        <v>0</v>
      </c>
      <c r="F21" s="27">
        <f t="shared" si="0"/>
        <v>0</v>
      </c>
    </row>
    <row r="22" spans="1:6" ht="63.75">
      <c r="A22" s="13" t="s">
        <v>85</v>
      </c>
      <c r="B22" s="14" t="s">
        <v>12</v>
      </c>
      <c r="C22" s="30" t="s">
        <v>86</v>
      </c>
      <c r="D22" s="27">
        <v>0</v>
      </c>
      <c r="E22" s="27">
        <v>0</v>
      </c>
      <c r="F22" s="27">
        <f t="shared" si="0"/>
        <v>0</v>
      </c>
    </row>
    <row r="23" spans="1:6" ht="38.25">
      <c r="A23" s="13" t="s">
        <v>62</v>
      </c>
      <c r="B23" s="14" t="s">
        <v>13</v>
      </c>
      <c r="C23" s="16" t="s">
        <v>45</v>
      </c>
      <c r="D23" s="27">
        <v>45</v>
      </c>
      <c r="E23" s="27">
        <v>0</v>
      </c>
      <c r="F23" s="27">
        <f t="shared" si="0"/>
        <v>45</v>
      </c>
    </row>
    <row r="24" spans="1:6" ht="25.5">
      <c r="A24" s="13" t="s">
        <v>63</v>
      </c>
      <c r="B24" s="14" t="s">
        <v>14</v>
      </c>
      <c r="C24" s="16" t="s">
        <v>57</v>
      </c>
      <c r="D24" s="27">
        <v>132248</v>
      </c>
      <c r="E24" s="27">
        <v>0</v>
      </c>
      <c r="F24" s="27">
        <f t="shared" si="0"/>
        <v>132248</v>
      </c>
    </row>
    <row r="25" spans="1:6" ht="38.25">
      <c r="A25" s="13" t="s">
        <v>64</v>
      </c>
      <c r="B25" s="14" t="s">
        <v>16</v>
      </c>
      <c r="C25" s="16" t="s">
        <v>46</v>
      </c>
      <c r="D25" s="27">
        <v>280</v>
      </c>
      <c r="E25" s="27">
        <v>0</v>
      </c>
      <c r="F25" s="27">
        <f t="shared" si="0"/>
        <v>280</v>
      </c>
    </row>
    <row r="26" spans="1:6" ht="38.25">
      <c r="A26" s="13" t="s">
        <v>96</v>
      </c>
      <c r="B26" s="14" t="s">
        <v>17</v>
      </c>
      <c r="C26" s="31" t="s">
        <v>97</v>
      </c>
      <c r="D26" s="27">
        <v>17060</v>
      </c>
      <c r="E26" s="27">
        <v>0</v>
      </c>
      <c r="F26" s="27">
        <f t="shared" si="0"/>
        <v>17060</v>
      </c>
    </row>
    <row r="27" spans="1:6" ht="38.25">
      <c r="A27" s="13" t="s">
        <v>65</v>
      </c>
      <c r="B27" s="14" t="s">
        <v>18</v>
      </c>
      <c r="C27" s="16" t="s">
        <v>37</v>
      </c>
      <c r="D27" s="27">
        <v>98.8</v>
      </c>
      <c r="E27" s="27">
        <v>0</v>
      </c>
      <c r="F27" s="27">
        <f t="shared" si="0"/>
        <v>98.8</v>
      </c>
    </row>
    <row r="28" spans="1:6" ht="25.5">
      <c r="A28" s="13" t="s">
        <v>66</v>
      </c>
      <c r="B28" s="14" t="s">
        <v>19</v>
      </c>
      <c r="C28" s="16" t="s">
        <v>31</v>
      </c>
      <c r="D28" s="27">
        <v>3150.3</v>
      </c>
      <c r="E28" s="27">
        <v>0</v>
      </c>
      <c r="F28" s="27">
        <f t="shared" si="0"/>
        <v>3150.3</v>
      </c>
    </row>
    <row r="29" spans="1:6" ht="38.25">
      <c r="A29" s="13" t="s">
        <v>77</v>
      </c>
      <c r="B29" s="14" t="s">
        <v>20</v>
      </c>
      <c r="C29" s="16" t="s">
        <v>83</v>
      </c>
      <c r="D29" s="27">
        <v>1762.5</v>
      </c>
      <c r="E29" s="27">
        <v>0</v>
      </c>
      <c r="F29" s="27">
        <f t="shared" si="0"/>
        <v>1762.5</v>
      </c>
    </row>
    <row r="30" spans="1:6" ht="24.75" customHeight="1">
      <c r="A30" s="13" t="s">
        <v>67</v>
      </c>
      <c r="B30" s="14" t="s">
        <v>29</v>
      </c>
      <c r="C30" s="16" t="s">
        <v>81</v>
      </c>
      <c r="D30" s="27">
        <v>17215</v>
      </c>
      <c r="E30" s="27">
        <v>0</v>
      </c>
      <c r="F30" s="27">
        <f t="shared" si="0"/>
        <v>17215</v>
      </c>
    </row>
    <row r="31" spans="1:6" ht="25.5">
      <c r="A31" s="13" t="s">
        <v>82</v>
      </c>
      <c r="B31" s="14" t="s">
        <v>53</v>
      </c>
      <c r="C31" s="16" t="s">
        <v>79</v>
      </c>
      <c r="D31" s="27">
        <v>51154</v>
      </c>
      <c r="E31" s="27">
        <v>0</v>
      </c>
      <c r="F31" s="27">
        <f t="shared" si="0"/>
        <v>51154</v>
      </c>
    </row>
    <row r="32" spans="1:6" ht="25.5">
      <c r="A32" s="13" t="s">
        <v>91</v>
      </c>
      <c r="B32" s="14" t="s">
        <v>59</v>
      </c>
      <c r="C32" s="16" t="s">
        <v>78</v>
      </c>
      <c r="D32" s="27">
        <v>0</v>
      </c>
      <c r="E32" s="27">
        <v>0</v>
      </c>
      <c r="F32" s="27">
        <f t="shared" si="0"/>
        <v>0</v>
      </c>
    </row>
    <row r="33" spans="1:6" ht="12.75">
      <c r="A33" s="13" t="s">
        <v>69</v>
      </c>
      <c r="B33" s="14" t="s">
        <v>61</v>
      </c>
      <c r="C33" s="15" t="s">
        <v>55</v>
      </c>
      <c r="D33" s="27">
        <v>0</v>
      </c>
      <c r="E33" s="27">
        <v>0</v>
      </c>
      <c r="F33" s="27">
        <f t="shared" si="0"/>
        <v>0</v>
      </c>
    </row>
    <row r="34" spans="1:6" ht="12.75">
      <c r="A34" s="13" t="s">
        <v>38</v>
      </c>
      <c r="B34" s="14" t="s">
        <v>84</v>
      </c>
      <c r="C34" s="15" t="s">
        <v>32</v>
      </c>
      <c r="D34" s="27">
        <v>6388.4</v>
      </c>
      <c r="E34" s="27">
        <v>174</v>
      </c>
      <c r="F34" s="27">
        <f t="shared" si="0"/>
        <v>6562.4</v>
      </c>
    </row>
    <row r="35" spans="1:6" ht="25.5">
      <c r="A35" s="13" t="s">
        <v>68</v>
      </c>
      <c r="B35" s="14" t="s">
        <v>98</v>
      </c>
      <c r="C35" s="16" t="s">
        <v>80</v>
      </c>
      <c r="D35" s="27">
        <v>0</v>
      </c>
      <c r="E35" s="27">
        <v>0</v>
      </c>
      <c r="F35" s="27">
        <f t="shared" si="0"/>
        <v>0</v>
      </c>
    </row>
    <row r="36" spans="1:8" ht="12.75">
      <c r="A36" s="11" t="s">
        <v>43</v>
      </c>
      <c r="B36" s="17" t="s">
        <v>22</v>
      </c>
      <c r="C36" s="18" t="s">
        <v>40</v>
      </c>
      <c r="D36" s="26">
        <f>D37+D38+D39+D40+D41+D42</f>
        <v>2051386.9000000001</v>
      </c>
      <c r="E36" s="26">
        <f>E37+E38+E39+E40+E41+E42</f>
        <v>385594.39999999997</v>
      </c>
      <c r="F36" s="26">
        <f>F37+F38+F39+F40+F41+F42</f>
        <v>2436981.3000000003</v>
      </c>
      <c r="H36" s="19"/>
    </row>
    <row r="37" spans="1:6" ht="12.75">
      <c r="A37" s="13" t="s">
        <v>70</v>
      </c>
      <c r="B37" s="14" t="s">
        <v>1</v>
      </c>
      <c r="C37" s="20" t="s">
        <v>26</v>
      </c>
      <c r="D37" s="27">
        <v>523836.6</v>
      </c>
      <c r="E37" s="27">
        <v>65270.5</v>
      </c>
      <c r="F37" s="27">
        <f aca="true" t="shared" si="1" ref="F37:F42">D37+E37</f>
        <v>589107.1</v>
      </c>
    </row>
    <row r="38" spans="1:6" ht="12.75">
      <c r="A38" s="13" t="s">
        <v>71</v>
      </c>
      <c r="B38" s="14" t="s">
        <v>2</v>
      </c>
      <c r="C38" s="20" t="s">
        <v>30</v>
      </c>
      <c r="D38" s="27">
        <v>404474.3</v>
      </c>
      <c r="E38" s="27">
        <v>296933.6</v>
      </c>
      <c r="F38" s="27">
        <f t="shared" si="1"/>
        <v>701407.8999999999</v>
      </c>
    </row>
    <row r="39" spans="1:6" ht="12.75">
      <c r="A39" s="13" t="s">
        <v>72</v>
      </c>
      <c r="B39" s="14" t="s">
        <v>4</v>
      </c>
      <c r="C39" s="20" t="s">
        <v>50</v>
      </c>
      <c r="D39" s="27">
        <v>1079227.8</v>
      </c>
      <c r="E39" s="27">
        <v>15544.8</v>
      </c>
      <c r="F39" s="27">
        <f t="shared" si="1"/>
        <v>1094772.6</v>
      </c>
    </row>
    <row r="40" spans="1:6" ht="12.75" customHeight="1">
      <c r="A40" s="13" t="s">
        <v>73</v>
      </c>
      <c r="B40" s="14" t="s">
        <v>5</v>
      </c>
      <c r="C40" s="21" t="s">
        <v>54</v>
      </c>
      <c r="D40" s="27">
        <v>15422.1</v>
      </c>
      <c r="E40" s="27">
        <v>2751.5</v>
      </c>
      <c r="F40" s="27">
        <f t="shared" si="1"/>
        <v>18173.6</v>
      </c>
    </row>
    <row r="41" spans="1:6" ht="25.5">
      <c r="A41" s="13" t="s">
        <v>95</v>
      </c>
      <c r="B41" s="14" t="s">
        <v>6</v>
      </c>
      <c r="C41" s="21" t="s">
        <v>87</v>
      </c>
      <c r="D41" s="27">
        <v>30663.6</v>
      </c>
      <c r="E41" s="27">
        <v>5094</v>
      </c>
      <c r="F41" s="27">
        <f t="shared" si="1"/>
        <v>35757.6</v>
      </c>
    </row>
    <row r="42" spans="1:6" ht="49.5" customHeight="1">
      <c r="A42" s="13" t="s">
        <v>76</v>
      </c>
      <c r="B42" s="14" t="s">
        <v>7</v>
      </c>
      <c r="C42" s="16" t="s">
        <v>75</v>
      </c>
      <c r="D42" s="27">
        <v>-2237.5</v>
      </c>
      <c r="E42" s="27">
        <v>0</v>
      </c>
      <c r="F42" s="27">
        <f t="shared" si="1"/>
        <v>-2237.5</v>
      </c>
    </row>
    <row r="43" spans="1:8" ht="15" customHeight="1">
      <c r="A43" s="22"/>
      <c r="B43" s="17" t="s">
        <v>23</v>
      </c>
      <c r="C43" s="18" t="s">
        <v>21</v>
      </c>
      <c r="D43" s="26">
        <f>D12+D36</f>
        <v>3140387.3</v>
      </c>
      <c r="E43" s="26">
        <f>E12+E36</f>
        <v>385768.39999999997</v>
      </c>
      <c r="F43" s="26">
        <f>F12+F36</f>
        <v>3526155.7</v>
      </c>
      <c r="H43" s="19"/>
    </row>
    <row r="48" spans="1:6" ht="12.75" customHeight="1">
      <c r="A48" s="37"/>
      <c r="B48" s="37"/>
      <c r="C48" s="37"/>
      <c r="E48" s="28"/>
      <c r="F48" s="28"/>
    </row>
    <row r="49" spans="1:6" ht="12.75" customHeight="1">
      <c r="A49" s="37"/>
      <c r="B49" s="37"/>
      <c r="C49" s="37"/>
      <c r="E49" s="38"/>
      <c r="F49" s="38"/>
    </row>
    <row r="50" spans="2:6" ht="14.25">
      <c r="B50" s="23"/>
      <c r="C50" s="23"/>
      <c r="E50" s="24"/>
      <c r="F50" s="24"/>
    </row>
    <row r="51" spans="2:6" ht="14.25">
      <c r="B51" s="23"/>
      <c r="C51" s="23"/>
      <c r="E51" s="24"/>
      <c r="F51" s="24"/>
    </row>
    <row r="52" spans="3:6" ht="18.75" customHeight="1">
      <c r="C52" s="25"/>
      <c r="F52" s="24"/>
    </row>
  </sheetData>
  <sheetProtection/>
  <mergeCells count="4">
    <mergeCell ref="A7:F7"/>
    <mergeCell ref="A8:F8"/>
    <mergeCell ref="A48:C49"/>
    <mergeCell ref="E49:F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Трофимец Екатерина Евгеньевн</cp:lastModifiedBy>
  <cp:lastPrinted>2013-05-31T05:19:02Z</cp:lastPrinted>
  <dcterms:created xsi:type="dcterms:W3CDTF">2001-01-25T10:08:27Z</dcterms:created>
  <dcterms:modified xsi:type="dcterms:W3CDTF">2013-05-31T05:19:29Z</dcterms:modified>
  <cp:category/>
  <cp:version/>
  <cp:contentType/>
  <cp:contentStatus/>
</cp:coreProperties>
</file>